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人文社科类科研统计表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微软用户</author>
    <author>林萍</author>
  </authors>
  <commentList>
    <comment ref="U3" authorId="0">
      <text>
        <r>
          <rPr>
            <sz val="9"/>
            <rFont val="宋体"/>
            <charset val="134"/>
          </rPr>
          <t>微软用户:
将已完成的项目数加在括号内。如共8个项目，其中3项已完成，则用8(3)表示。</t>
        </r>
      </text>
    </comment>
    <comment ref="AA3" authorId="1">
      <text>
        <r>
          <rPr>
            <sz val="9"/>
            <rFont val="宋体"/>
            <charset val="134"/>
          </rPr>
          <t xml:space="preserve">微软用户：需注明等级、排名、数量。例如：国家排三1项
</t>
        </r>
      </text>
    </comment>
    <comment ref="AR3" authorId="1">
      <text>
        <r>
          <rPr>
            <sz val="9"/>
            <rFont val="宋体"/>
            <charset val="134"/>
          </rPr>
          <t xml:space="preserve">微软用户：仅限1篇，按就高原则计
</t>
        </r>
      </text>
    </comment>
    <comment ref="Q4" authorId="0">
      <text>
        <r>
          <rPr>
            <sz val="9"/>
            <rFont val="宋体"/>
            <charset val="134"/>
          </rPr>
          <t>注释:
《苏州大学教师专业技术职务聘任标准》（苏大人【2019】81号）外语小语种核心期刊</t>
        </r>
      </text>
    </comment>
    <comment ref="S4" authorId="1">
      <text>
        <r>
          <rPr>
            <sz val="9"/>
            <rFont val="宋体"/>
            <charset val="134"/>
          </rPr>
          <t xml:space="preserve">微软用户：仅限一项，按就高原则计
</t>
        </r>
      </text>
    </comment>
    <comment ref="AH5" authorId="1">
      <text>
        <r>
          <rPr>
            <sz val="9"/>
            <rFont val="宋体"/>
            <charset val="134"/>
          </rPr>
          <t xml:space="preserve">微软用户：注明级别、排名、数量。例如：省级二等奖1项
</t>
        </r>
      </text>
    </comment>
  </commentList>
</comments>
</file>

<file path=xl/sharedStrings.xml><?xml version="1.0" encoding="utf-8"?>
<sst xmlns="http://schemas.openxmlformats.org/spreadsheetml/2006/main" count="360" uniqueCount="154">
  <si>
    <t>苏州大学{currentYear}年申报教师人文社科类高级职务人员（除教学为主型、社会服务与推广型外）科研情况一览表</t>
  </si>
  <si>
    <t xml:space="preserve">审核人签名：                                 单位负责人签名：                                                   学院（部）(公章）：                                                         </t>
  </si>
  <si>
    <t>序号</t>
  </si>
  <si>
    <t>单位</t>
  </si>
  <si>
    <t>工号</t>
  </si>
  <si>
    <t>姓名</t>
  </si>
  <si>
    <t>申报学科类别及对应文件附件</t>
  </si>
  <si>
    <t>申报岗位</t>
  </si>
  <si>
    <t>申报职务</t>
  </si>
  <si>
    <t>现职称</t>
  </si>
  <si>
    <t>现职称取得时间</t>
  </si>
  <si>
    <t>博士学位取得时间</t>
  </si>
  <si>
    <t>成果起算时间</t>
  </si>
  <si>
    <t>论文篇数</t>
  </si>
  <si>
    <t>科研项目</t>
  </si>
  <si>
    <t>奖励</t>
  </si>
  <si>
    <t>艺术类项目及奖项</t>
  </si>
  <si>
    <t>体育学科论文</t>
  </si>
  <si>
    <t>备注</t>
  </si>
  <si>
    <t>核刊总数</t>
  </si>
  <si>
    <t>一类权威核心</t>
  </si>
  <si>
    <t>一类核心</t>
  </si>
  <si>
    <t>二类核心</t>
  </si>
  <si>
    <t>三类核心</t>
  </si>
  <si>
    <t>外语小语种核心期刊</t>
  </si>
  <si>
    <t>学术专著（10万字及以上，超过20万字的请注明）</t>
  </si>
  <si>
    <t>艺术类</t>
  </si>
  <si>
    <t>主持国家级项目数</t>
  </si>
  <si>
    <t>主持省部级项目数（含艺术）</t>
  </si>
  <si>
    <t>主持市厅级项目数</t>
  </si>
  <si>
    <t>主持横向课题累计到账经费（万元）</t>
  </si>
  <si>
    <t>人才资助计划项目数市厅级及以上（仅马克思主义学科）注明级别</t>
  </si>
  <si>
    <t>国家级科研成果奖二等奖及以上（前五）</t>
  </si>
  <si>
    <t>省部级</t>
  </si>
  <si>
    <t>市厅级科研二等奖及以上（排一）</t>
  </si>
  <si>
    <t>在专业场馆公开举办高水平个人专场音乐会或艺术创作展演（且在市厅级以上媒体有相关新闻报道或评论）</t>
  </si>
  <si>
    <t>专业展赛奖励及作品采用数(均需第一完成人)</t>
  </si>
  <si>
    <t>全国美展</t>
  </si>
  <si>
    <t>省级团体奖</t>
  </si>
  <si>
    <t>奥林匹克科学大会论文</t>
  </si>
  <si>
    <t>亚运会体育科学大会论文</t>
  </si>
  <si>
    <t>全国学生运动会科学论文报告会论文一等奖</t>
  </si>
  <si>
    <t>全国体育科学大会专题报告</t>
  </si>
  <si>
    <t>全国学生运动会科学论文报告会论文二等奖及以上</t>
  </si>
  <si>
    <t>100页以上个人作品集（正式出版）</t>
  </si>
  <si>
    <t>个人CD唱片（60分钟以上）</t>
  </si>
  <si>
    <t>主持省部级重点项目</t>
  </si>
  <si>
    <t>主持省部级科研项目</t>
  </si>
  <si>
    <t>科研成果二等奖以上（排一）</t>
  </si>
  <si>
    <t>科研成果二等奖及以上（前三）</t>
  </si>
  <si>
    <t>科研成果三等奖（排一）</t>
  </si>
  <si>
    <t>国家级展赛奖励</t>
  </si>
  <si>
    <t>省级以上展赛奖励</t>
  </si>
  <si>
    <t>参加省级以上展赛作品</t>
  </si>
  <si>
    <t>作品被国家级机构、展赛收藏、采用</t>
  </si>
  <si>
    <t>作品被省级机构、展赛收藏、采用</t>
  </si>
  <si>
    <t>获铜奖及以上或本专业同层次奖励</t>
  </si>
  <si>
    <t>作品入围或获本专业同层次奖励</t>
  </si>
  <si>
    <t>入选全国美展</t>
  </si>
  <si>
    <t>专业团体优秀成果奖</t>
  </si>
  <si>
    <t>社会团体一等奖以上（排一）</t>
  </si>
  <si>
    <t>社会团体三等奖以上（排一）</t>
  </si>
  <si>
    <t>{data.serialNumber}</t>
  </si>
  <si>
    <t>{data.deptName}</t>
  </si>
  <si>
    <t>{data.staffNo}</t>
  </si>
  <si>
    <t>{data.staffName}</t>
  </si>
  <si>
    <t>{data.applySubjectCategory}</t>
  </si>
  <si>
    <t>{data.applyPosition}</t>
  </si>
  <si>
    <t>{data.applyTitle}</t>
  </si>
  <si>
    <t>{data.currentTitle}</t>
  </si>
  <si>
    <t>{data.currentTitleDate}</t>
  </si>
  <si>
    <t>{data.phdDegreeDate}</t>
  </si>
  <si>
    <t>{data.achievementStartDate}</t>
  </si>
  <si>
    <t>{data.coreJournalTotal}</t>
  </si>
  <si>
    <t>{data.firstClassAuthority}</t>
  </si>
  <si>
    <t>{data.firstClassCore}</t>
  </si>
  <si>
    <t>{data.secondClassCore}</t>
  </si>
  <si>
    <t>{data.thirdClassCore}</t>
  </si>
  <si>
    <t>{data.foreignLanguageJournal}</t>
  </si>
  <si>
    <t>{data.academicMonograph}</t>
  </si>
  <si>
    <t>{data.artsWorkCollection}</t>
  </si>
  <si>
    <t>{data.artsCdAlbum}</t>
  </si>
  <si>
    <t>{data.nationalProjectCount}</t>
  </si>
  <si>
    <t>{data.provinceKeyProject}</t>
  </si>
  <si>
    <t>{data.provinceProjectCount}</t>
  </si>
  <si>
    <t>{data.cityProjectCount}</t>
  </si>
  <si>
    <t>{data.horizontalProjectFunding}</t>
  </si>
  <si>
    <t>{data.talentFundingProjectCount}</t>
  </si>
  <si>
    <t>{data.nationalResearchAward}</t>
  </si>
  <si>
    <t>{data.researchAwardSecondFirst}</t>
  </si>
  <si>
    <t>{data.researchAwardSecondTop3}</t>
  </si>
  <si>
    <t>{data.researchAwardThirdFirst}</t>
  </si>
  <si>
    <t>{data.cityResearchAwardSecondFirst}</t>
  </si>
  <si>
    <t>{data.artsSoloConcertExhibition}</t>
  </si>
  <si>
    <t>{data.artsNationalCompetitionAward}</t>
  </si>
  <si>
    <t>{data.artsProvinceCompetitionAward}</t>
  </si>
  <si>
    <t>{data.artsParticipateProvinceCompetition}</t>
  </si>
  <si>
    <t>{data.artsNationalCollectionAdoption}</t>
  </si>
  <si>
    <t>{data.artsProvinceCollectionAdoption}</t>
  </si>
  <si>
    <t>{data.artsNationalExhibitionBronze}</t>
  </si>
  <si>
    <t>{data.artsNationalExhibitionSelected}</t>
  </si>
  <si>
    <t>{data.artsNationalExhibitionParticipation}</t>
  </si>
  <si>
    <t>{data.artsSocialGroupAward}</t>
  </si>
  <si>
    <t>{data.artsSocialGroupFirstAward}</t>
  </si>
  <si>
    <t>{data.artsSocialGroupThirdAward}</t>
  </si>
  <si>
    <t>{data.sportsOlympicConferencePaper}</t>
  </si>
  <si>
    <t>{data.sportsAsianGamesConferencePaper}</t>
  </si>
  <si>
    <t>{data.sportsStudentGamesFirstPaper}</t>
  </si>
  <si>
    <t>{data.sportsNationalScienceConferenceReport}</t>
  </si>
  <si>
    <t>{data.sportsStudentGamesSecondPaper}</t>
  </si>
  <si>
    <t>{data.remark}</t>
  </si>
  <si>
    <t>注：1、成果起算时间为任现职务时间，如果博士进校，申报副高，成果起算时间为博士毕业时间往前推三年。例如：2012年6月博士毕业申报副教授，成果起算时间为2009年6月。</t>
  </si>
  <si>
    <t xml:space="preserve">    2、论文不重复统计，同一篇论文只计入最高项。</t>
  </si>
  <si>
    <t xml:space="preserve">    3、著作不重复统计，按字数计入最高项。</t>
  </si>
  <si>
    <t xml:space="preserve">    4、主要参加项目指项目的前三名。在填写项目数的同时，将已完成的项目数加在括号内。如共8个项目，其中3项已完成，则用8(3)表示。</t>
  </si>
  <si>
    <t xml:space="preserve">    5、奖项不重复统计，同一奖项只计入最高项，并需注明等级、排名、数量。例如：国家二等排三1项。</t>
  </si>
  <si>
    <t xml:space="preserve">    6、岗位性质分教学科研并重型、科研为主型，艺术类分为理论型和实践型</t>
  </si>
  <si>
    <t>苏州大学</t>
  </si>
  <si>
    <t/>
  </si>
  <si>
    <t>1</t>
  </si>
  <si>
    <t>外国语学院</t>
  </si>
  <si>
    <t>14D124</t>
  </si>
  <si>
    <t>彭硕</t>
  </si>
  <si>
    <t>西班牙语语言文学</t>
  </si>
  <si>
    <t>副教授</t>
  </si>
  <si>
    <t>讲师（高校）</t>
  </si>
  <si>
    <t>2018-07</t>
  </si>
  <si>
    <t>4</t>
  </si>
  <si>
    <t>3</t>
  </si>
  <si>
    <t>2</t>
  </si>
  <si>
    <t>20N139</t>
  </si>
  <si>
    <t>宗聪</t>
  </si>
  <si>
    <t>日语语言文学</t>
  </si>
  <si>
    <t>2024-04</t>
  </si>
  <si>
    <t>2017-06</t>
  </si>
  <si>
    <t>7</t>
  </si>
  <si>
    <t>6</t>
  </si>
  <si>
    <t>1（0）</t>
  </si>
  <si>
    <t>1（1）</t>
  </si>
  <si>
    <t>13D113</t>
  </si>
  <si>
    <t>黄洁</t>
  </si>
  <si>
    <t>英语语言文学</t>
  </si>
  <si>
    <t>教授</t>
  </si>
  <si>
    <t>2018-01</t>
  </si>
  <si>
    <t>5</t>
  </si>
  <si>
    <t>1（字数33.4万）</t>
  </si>
  <si>
    <t>1(1)</t>
  </si>
  <si>
    <t>主要参加项目：教育部人文社科项目1项（18YJC752048），排二，已结项。</t>
  </si>
  <si>
    <t>23D107</t>
  </si>
  <si>
    <t>王坤</t>
  </si>
  <si>
    <t>德语语言文学</t>
  </si>
  <si>
    <t>2020-06</t>
  </si>
  <si>
    <t>出版译著2部（14.3万字和7万字）；主持校级科研项目1项</t>
  </si>
  <si>
    <t>苏州大学2026年申报教师人文社科类高级职务人员（除教学为主型、社会服务与推广型外）科研情况一览表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</si>
</sst>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8"/>
      <name val="黑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16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6" fillId="9" borderId="16" applyNumberFormat="0" applyAlignment="0" applyProtection="0">
      <alignment vertical="center"/>
    </xf>
    <xf numFmtId="0" fontId="17" fillId="10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/>
    </xf>
    <xf numFmtId="49" fontId="1" fillId="0" borderId="0" xfId="0" applyNumberFormat="1" applyFont="1" applyFill="1" applyAlignment="1"/>
    <xf numFmtId="176" fontId="1" fillId="0" borderId="0" xfId="0" applyNumberFormat="1" applyFont="1" applyFill="1" applyAlignment="1"/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>
      <alignment horizontal="center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176" fontId="1" fillId="3" borderId="2" xfId="0" applyNumberFormat="1" applyFont="1" applyFill="1" applyBorder="1" applyAlignment="1">
      <alignment horizontal="center" vertical="center" wrapText="1"/>
    </xf>
    <xf numFmtId="176" fontId="1" fillId="3" borderId="3" xfId="0" applyNumberFormat="1" applyFont="1" applyFill="1" applyBorder="1" applyAlignment="1">
      <alignment horizontal="center" vertical="center" wrapText="1"/>
    </xf>
    <xf numFmtId="49" fontId="1" fillId="3" borderId="4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49" fontId="1" fillId="3" borderId="6" xfId="0" applyNumberFormat="1" applyFont="1" applyFill="1" applyBorder="1" applyAlignment="1">
      <alignment horizontal="center" vertical="center" wrapText="1"/>
    </xf>
    <xf numFmtId="49" fontId="1" fillId="3" borderId="7" xfId="0" applyNumberFormat="1" applyFont="1" applyFill="1" applyBorder="1" applyAlignment="1">
      <alignment horizontal="center" vertical="center" wrapText="1"/>
    </xf>
    <xf numFmtId="49" fontId="1" fillId="3" borderId="8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49" fontId="1" fillId="3" borderId="9" xfId="0" applyNumberFormat="1" applyFont="1" applyFill="1" applyBorder="1" applyAlignment="1">
      <alignment horizontal="center" vertical="center" wrapText="1"/>
    </xf>
    <xf numFmtId="176" fontId="1" fillId="3" borderId="9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5" fillId="4" borderId="3" xfId="0" applyNumberFormat="1" applyFont="1" applyFill="1" applyBorder="1" applyAlignment="1">
      <alignment horizontal="center" vertical="center" wrapText="1"/>
    </xf>
    <xf numFmtId="49" fontId="1" fillId="3" borderId="10" xfId="0" applyNumberFormat="1" applyFont="1" applyFill="1" applyBorder="1" applyAlignment="1">
      <alignment horizontal="center" vertical="center" wrapText="1"/>
    </xf>
    <xf numFmtId="49" fontId="1" fillId="4" borderId="7" xfId="0" applyNumberFormat="1" applyFont="1" applyFill="1" applyBorder="1" applyAlignment="1">
      <alignment horizontal="center" vertical="center" wrapText="1"/>
    </xf>
    <xf numFmtId="49" fontId="1" fillId="4" borderId="8" xfId="0" applyNumberFormat="1" applyFont="1" applyFill="1" applyBorder="1" applyAlignment="1">
      <alignment horizontal="center" vertical="center" wrapText="1"/>
    </xf>
    <xf numFmtId="49" fontId="1" fillId="4" borderId="6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49" fontId="1" fillId="3" borderId="11" xfId="0" applyNumberFormat="1" applyFont="1" applyFill="1" applyBorder="1" applyAlignment="1">
      <alignment horizontal="center" vertical="center" wrapText="1"/>
    </xf>
    <xf numFmtId="176" fontId="1" fillId="3" borderId="11" xfId="0" applyNumberFormat="1" applyFont="1" applyFill="1" applyBorder="1" applyAlignment="1">
      <alignment horizontal="center" vertical="center" wrapText="1"/>
    </xf>
    <xf numFmtId="49" fontId="5" fillId="4" borderId="11" xfId="0" applyNumberFormat="1" applyFont="1" applyFill="1" applyBorder="1" applyAlignment="1">
      <alignment horizontal="center" vertical="center" wrapText="1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vertical="center" wrapText="1"/>
    </xf>
    <xf numFmtId="49" fontId="1" fillId="4" borderId="2" xfId="0" applyNumberFormat="1" applyFont="1" applyFill="1" applyBorder="1" applyAlignment="1">
      <alignment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 applyProtection="1">
      <alignment horizontal="center" vertical="center" wrapText="1"/>
      <protection hidden="1"/>
    </xf>
    <xf numFmtId="49" fontId="1" fillId="2" borderId="2" xfId="0" applyNumberFormat="1" applyFont="1" applyFill="1" applyBorder="1" applyAlignment="1">
      <alignment horizontal="center" vertical="center" wrapText="1"/>
    </xf>
    <xf numFmtId="176" fontId="1" fillId="5" borderId="2" xfId="0" applyNumberFormat="1" applyFont="1" applyFill="1" applyBorder="1" applyAlignment="1" applyProtection="1">
      <alignment horizontal="center" vertical="center" wrapText="1"/>
      <protection hidden="1"/>
    </xf>
    <xf numFmtId="176" fontId="1" fillId="0" borderId="2" xfId="0" applyNumberFormat="1" applyFont="1" applyFill="1" applyBorder="1" applyAlignment="1" applyProtection="1">
      <alignment horizontal="center" vertical="center" wrapText="1"/>
      <protection hidden="1"/>
    </xf>
    <xf numFmtId="176" fontId="1" fillId="6" borderId="2" xfId="0" applyNumberFormat="1" applyFont="1" applyFill="1" applyBorder="1" applyAlignment="1" applyProtection="1">
      <alignment horizontal="center" vertical="center" wrapText="1"/>
      <protection hidden="1"/>
    </xf>
    <xf numFmtId="49" fontId="1" fillId="0" borderId="2" xfId="0" applyNumberFormat="1" applyFont="1" applyFill="1" applyBorder="1" applyAlignment="1" applyProtection="1">
      <alignment horizontal="center" vertical="center" wrapText="1"/>
      <protection hidden="1"/>
    </xf>
    <xf numFmtId="49" fontId="1" fillId="0" borderId="6" xfId="0" applyNumberFormat="1" applyFont="1" applyFill="1" applyBorder="1" applyAlignment="1" applyProtection="1">
      <alignment horizontal="center" vertical="center" wrapText="1"/>
      <protection hidden="1"/>
    </xf>
    <xf numFmtId="49" fontId="1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2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49" fontId="1" fillId="0" borderId="2" xfId="0" applyNumberFormat="1" applyFont="1" applyFill="1" applyBorder="1" applyAlignment="1">
      <alignment vertical="center" wrapText="1"/>
    </xf>
    <xf numFmtId="49" fontId="1" fillId="0" borderId="6" xfId="0" applyNumberFormat="1" applyFont="1" applyFill="1" applyBorder="1" applyAlignment="1">
      <alignment vertical="center" wrapText="1"/>
    </xf>
    <xf numFmtId="49" fontId="1" fillId="0" borderId="5" xfId="0" applyNumberFormat="1" applyFont="1" applyFill="1" applyBorder="1" applyAlignment="1">
      <alignment horizontal="left" vertical="center"/>
    </xf>
    <xf numFmtId="49" fontId="1" fillId="6" borderId="0" xfId="0" applyNumberFormat="1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haredStrings.xml" Type="http://schemas.openxmlformats.org/officeDocument/2006/relationships/sharedStrings"/><Relationship Id="rId5" Target="styles.xml" Type="http://schemas.openxmlformats.org/officeDocument/2006/relationships/styles"/></Relationships>
</file>

<file path=xl/externalLinks/_rels/externalLink1.xml.rels><?xml version="1.0" encoding="UTF-8" standalone="yes"?><Relationships xmlns="http://schemas.openxmlformats.org/package/2006/relationships"><Relationship Id="rId1" Target="/Users/87711/Desktop/&#33487;&#22823;/&#32844;&#31216;&#29992;&#34920;/&#32844;&#31216;&#29992;&#34920;/2025&#24180;&#39640;&#32423;&#32844;&#31216;&#29992;&#34920;/2025&#24180;&#30003;&#25253;&#39640;&#32423;&#32844;&#31216;&#20154;&#21592;&#29992;&#34920;&#65288;&#25945;&#24072;&#31995;&#21015;&#38500;&#25945;&#23398;&#20026;&#20027;&#22806;&#65289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基本情况表"/>
      <sheetName val="教学统计表（2025）"/>
      <sheetName val="人文社科类科研统计表"/>
      <sheetName val="自然科学类科研统计表"/>
      <sheetName val="社会服务与技术推广型科研统计表"/>
      <sheetName val="国防科研统计表"/>
      <sheetName val="学科教学论统计表"/>
    </sheetNames>
    <sheetDataSet>
      <sheetData sheetId="0">
        <row r="3">
          <cell r="B3" t="str">
            <v>工号</v>
          </cell>
          <cell r="C3" t="str">
            <v>学院（部）名称</v>
          </cell>
          <cell r="D3" t="str">
            <v>姓名</v>
          </cell>
          <cell r="E3" t="str">
            <v>性别</v>
          </cell>
          <cell r="F3" t="str">
            <v>出生年月</v>
          </cell>
          <cell r="G3" t="str">
            <v>高校教师资格证书编号</v>
          </cell>
          <cell r="H3" t="str">
            <v>参加工作时间</v>
          </cell>
          <cell r="I3" t="str">
            <v>来校工作时间</v>
          </cell>
          <cell r="J3" t="str">
            <v>党政职务</v>
          </cell>
          <cell r="K3" t="str">
            <v>最高学历</v>
          </cell>
          <cell r="L3" t="str">
            <v>最高学历取得时间</v>
          </cell>
          <cell r="M3" t="str">
            <v>毕业学校</v>
          </cell>
          <cell r="N3" t="str">
            <v>最高学位</v>
          </cell>
          <cell r="O3" t="str">
            <v>最高学位取得时间</v>
          </cell>
          <cell r="P3" t="str">
            <v>学位授予学校</v>
          </cell>
          <cell r="Q3" t="str">
            <v>申报职务</v>
          </cell>
          <cell r="R3" t="str">
            <v>级别</v>
          </cell>
          <cell r="S3" t="str">
            <v>职务类型</v>
          </cell>
          <cell r="T3" t="str">
            <v>所在学科
（二级学科）</v>
          </cell>
          <cell r="U3" t="str">
            <v>现聘岗位</v>
          </cell>
          <cell r="V3" t="str">
            <v>人员类别</v>
          </cell>
          <cell r="W3" t="str">
            <v>是否破格</v>
          </cell>
          <cell r="X3" t="str">
            <v>现职务</v>
          </cell>
          <cell r="Y3" t="str">
            <v>现职务聘任时间</v>
          </cell>
        </row>
        <row r="4">
          <cell r="B4" t="str">
            <v>11N060</v>
          </cell>
          <cell r="C4" t="str">
            <v>马克思主义学院</v>
          </cell>
          <cell r="D4" t="str">
            <v>张三</v>
          </cell>
          <cell r="E4" t="str">
            <v>女</v>
          </cell>
          <cell r="F4">
            <v>30317</v>
          </cell>
        </row>
        <row r="4">
          <cell r="H4">
            <v>40544</v>
          </cell>
          <cell r="I4">
            <v>40544</v>
          </cell>
        </row>
        <row r="4">
          <cell r="K4" t="str">
            <v>博士研究生</v>
          </cell>
          <cell r="L4">
            <v>40544</v>
          </cell>
          <cell r="M4" t="str">
            <v>苏州大学</v>
          </cell>
          <cell r="N4" t="str">
            <v>博士</v>
          </cell>
          <cell r="O4">
            <v>40544</v>
          </cell>
          <cell r="P4" t="str">
            <v>苏州大学</v>
          </cell>
          <cell r="Q4" t="str">
            <v>教授</v>
          </cell>
          <cell r="R4" t="str">
            <v>正高</v>
          </cell>
          <cell r="S4" t="str">
            <v>教学科研并重</v>
          </cell>
          <cell r="T4" t="str">
            <v>马克思主义哲学</v>
          </cell>
          <cell r="U4" t="str">
            <v>专任教师岗</v>
          </cell>
          <cell r="V4" t="str">
            <v>在职教师</v>
          </cell>
          <cell r="W4" t="str">
            <v>是</v>
          </cell>
          <cell r="X4" t="str">
            <v>副教授</v>
          </cell>
          <cell r="Y4">
            <v>40544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Id="rId1" Target="../comments1.xml" Type="http://schemas.openxmlformats.org/officeDocument/2006/relationships/comment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T20"/>
  <sheetViews>
    <sheetView tabSelected="1" zoomScale="115" zoomScaleNormal="115" workbookViewId="0">
      <selection activeCell="AG6" sqref="AG6"/>
    </sheetView>
  </sheetViews>
  <sheetFormatPr defaultColWidth="9.55833333333333" defaultRowHeight="12"/>
  <cols>
    <col min="1" max="1" customWidth="true" style="6" width="4.0"/>
    <col min="2" max="2" customWidth="true" style="6" width="5.66666666666667"/>
    <col min="3" max="3" customWidth="true" style="6" width="6.55833333333333"/>
    <col min="4" max="4" customWidth="true" style="6" width="4.33333333333333"/>
    <col min="5" max="5" customWidth="true" style="6" width="7.66666666666667"/>
    <col min="6" max="6" customWidth="true" style="6" width="8.55833333333333"/>
    <col min="7" max="7" customWidth="true" style="6" width="5.10833333333333"/>
    <col min="8" max="9" customWidth="true" style="7" width="8.0"/>
    <col min="10" max="10" customWidth="true" style="7" width="7.775"/>
    <col min="11" max="11" customWidth="true" style="7" width="7.89166666666667"/>
    <col min="12" max="12" customWidth="true" style="7" width="3.775"/>
    <col min="13" max="13" customWidth="true" style="7" width="3.44166666666667"/>
    <col min="14" max="17" customWidth="true" style="6" width="3.55833333333333"/>
    <col min="18" max="18" customWidth="true" style="6" width="5.10833333333333"/>
    <col min="19" max="19" customWidth="true" style="6" width="5.66666666666667"/>
    <col min="20" max="20" customWidth="true" style="6" width="5.44166666666667"/>
    <col min="21" max="21" customWidth="true" style="6" width="2.89166666666667"/>
    <col min="22" max="24" customWidth="true" style="6" width="5.44166666666667"/>
    <col min="25" max="25" customWidth="true" style="6" width="4.55833333333333"/>
    <col min="26" max="26" customWidth="true" style="6" width="5.66666666666667"/>
    <col min="27" max="27" customWidth="true" style="6" width="9.10833333333333"/>
    <col min="28" max="29" customWidth="true" style="6" width="6.225"/>
    <col min="30" max="31" customWidth="true" style="6" width="4.66666666666667"/>
    <col min="32" max="32" customWidth="true" style="6" width="8.89166666666667"/>
    <col min="33" max="33" customWidth="true" style="6" width="6.55833333333333"/>
    <col min="34" max="35" customWidth="true" style="6" width="4.66666666666667"/>
    <col min="36" max="36" customWidth="true" style="6" width="6.33333333333333"/>
    <col min="37" max="37" customWidth="true" style="6" width="7.33333333333333"/>
    <col min="38" max="43" customWidth="true" style="6" width="4.66666666666667"/>
    <col min="44" max="44" customWidth="true" style="1" width="4.89166666666667"/>
    <col min="45" max="45" customWidth="true" style="1" width="5.10833333333333"/>
    <col min="46" max="46" customWidth="true" style="1" width="7.775"/>
    <col min="47" max="47" customWidth="true" style="1" width="5.0"/>
    <col min="48" max="48" customWidth="true" style="1" width="6.55833333333333"/>
    <col min="49" max="49" customWidth="true" style="1" width="4.66666666666667"/>
    <col min="50" max="50" customWidth="true" style="1" width="6.33333333333333"/>
    <col min="51" max="51" customWidth="true" style="1" width="4.89166666666667"/>
    <col min="52" max="52" customWidth="true" style="1" width="7.225"/>
    <col min="53" max="53" customWidth="true" style="1" width="5.225"/>
    <col min="54" max="54" customWidth="true" style="1" width="3.44166666666667"/>
    <col min="55" max="55" customWidth="true" style="1" width="4.66666666666667"/>
    <col min="56" max="56" customWidth="true" style="1" width="4.89166666666667"/>
    <col min="57" max="57" customWidth="true" style="1" width="4.66666666666667"/>
    <col min="58" max="58" customWidth="true" style="1" width="4.55833333333333"/>
    <col min="59" max="59" customWidth="true" style="1" width="14.5583333333333"/>
    <col min="60" max="60" customWidth="true" style="1" width="13.3333333333333"/>
    <col min="61" max="61" customWidth="true" style="1" width="8.89166666666667"/>
    <col min="62" max="92" customWidth="true" style="1" width="10.0"/>
    <col min="93" max="16384" style="1" width="9.55833333333333"/>
  </cols>
  <sheetData>
    <row r="1" s="1" customFormat="1" ht="28.5" customHeight="1" spans="1:72">
      <c r="A1" s="8" t="s">
        <v>153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9"/>
      <c r="AP1" s="9"/>
      <c r="AQ1" s="9"/>
    </row>
    <row r="2" s="2" customFormat="1" ht="21.9" customHeight="1" spans="1:7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BC2" s="11"/>
      <c r="BD2" s="11"/>
      <c r="BE2" s="12"/>
      <c r="BF2" s="12"/>
      <c r="BG2" s="13"/>
      <c r="BH2" s="13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1"/>
      <c r="BT2" s="11"/>
    </row>
    <row r="3" s="3" customFormat="1" ht="20.25" customHeight="1" spans="1:72">
      <c r="A3" s="14" t="s">
        <v>2</v>
      </c>
      <c r="B3" s="15" t="s">
        <v>3</v>
      </c>
      <c r="C3" s="14" t="s">
        <v>4</v>
      </c>
      <c r="D3" s="14" t="s">
        <v>5</v>
      </c>
      <c r="E3" s="15" t="s">
        <v>6</v>
      </c>
      <c r="F3" s="15" t="s">
        <v>7</v>
      </c>
      <c r="G3" s="14" t="s">
        <v>8</v>
      </c>
      <c r="H3" s="16" t="s">
        <v>9</v>
      </c>
      <c r="I3" s="16" t="s">
        <v>10</v>
      </c>
      <c r="J3" s="16" t="s">
        <v>11</v>
      </c>
      <c r="K3" s="17" t="s">
        <v>12</v>
      </c>
      <c r="L3" s="18" t="s">
        <v>13</v>
      </c>
      <c r="M3" s="19"/>
      <c r="N3" s="19"/>
      <c r="O3" s="19"/>
      <c r="P3" s="19"/>
      <c r="Q3" s="19"/>
      <c r="R3" s="19"/>
      <c r="S3" s="19"/>
      <c r="T3" s="19"/>
      <c r="U3" s="20" t="s">
        <v>14</v>
      </c>
      <c r="V3" s="21"/>
      <c r="W3" s="21"/>
      <c r="X3" s="21"/>
      <c r="Y3" s="21"/>
      <c r="Z3" s="21"/>
      <c r="AA3" s="20" t="s">
        <v>15</v>
      </c>
      <c r="AB3" s="21"/>
      <c r="AC3" s="21"/>
      <c r="AD3" s="21"/>
      <c r="AE3" s="21"/>
      <c r="AF3" s="20" t="s">
        <v>16</v>
      </c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2"/>
      <c r="AR3" s="23" t="s">
        <v>17</v>
      </c>
      <c r="AS3" s="23"/>
      <c r="AT3" s="23"/>
      <c r="AU3" s="23"/>
      <c r="AV3" s="24"/>
      <c r="AW3" s="25" t="s">
        <v>18</v>
      </c>
    </row>
    <row r="4" s="3" customFormat="1" ht="84" customHeight="1" spans="1:72">
      <c r="A4" s="14"/>
      <c r="B4" s="26"/>
      <c r="C4" s="14"/>
      <c r="D4" s="14"/>
      <c r="E4" s="26"/>
      <c r="F4" s="26"/>
      <c r="G4" s="14"/>
      <c r="H4" s="16"/>
      <c r="I4" s="16"/>
      <c r="J4" s="16"/>
      <c r="K4" s="27"/>
      <c r="L4" s="17" t="s">
        <v>19</v>
      </c>
      <c r="M4" s="17" t="s">
        <v>20</v>
      </c>
      <c r="N4" s="14" t="s">
        <v>21</v>
      </c>
      <c r="O4" s="14" t="s">
        <v>22</v>
      </c>
      <c r="P4" s="14" t="s">
        <v>23</v>
      </c>
      <c r="Q4" s="28" t="s">
        <v>24</v>
      </c>
      <c r="R4" s="29" t="s">
        <v>25</v>
      </c>
      <c r="S4" s="20" t="s">
        <v>26</v>
      </c>
      <c r="T4" s="22"/>
      <c r="U4" s="18" t="s">
        <v>27</v>
      </c>
      <c r="V4" s="18" t="s">
        <v>28</v>
      </c>
      <c r="W4" s="30"/>
      <c r="X4" s="15" t="s">
        <v>29</v>
      </c>
      <c r="Y4" s="15" t="s">
        <v>30</v>
      </c>
      <c r="Z4" s="15" t="s">
        <v>31</v>
      </c>
      <c r="AA4" s="15" t="s">
        <v>32</v>
      </c>
      <c r="AB4" s="20" t="s">
        <v>33</v>
      </c>
      <c r="AC4" s="21"/>
      <c r="AD4" s="22"/>
      <c r="AE4" s="18" t="s">
        <v>34</v>
      </c>
      <c r="AF4" s="15" t="s">
        <v>35</v>
      </c>
      <c r="AG4" s="20" t="s">
        <v>36</v>
      </c>
      <c r="AH4" s="21"/>
      <c r="AI4" s="21"/>
      <c r="AJ4" s="21"/>
      <c r="AK4" s="22"/>
      <c r="AL4" s="31" t="s">
        <v>37</v>
      </c>
      <c r="AM4" s="31"/>
      <c r="AN4" s="32"/>
      <c r="AO4" s="33" t="s">
        <v>38</v>
      </c>
      <c r="AP4" s="31"/>
      <c r="AQ4" s="32"/>
      <c r="AR4" s="34" t="s">
        <v>39</v>
      </c>
      <c r="AS4" s="34" t="s">
        <v>40</v>
      </c>
      <c r="AT4" s="34" t="s">
        <v>41</v>
      </c>
      <c r="AU4" s="34" t="s">
        <v>42</v>
      </c>
      <c r="AV4" s="35" t="s">
        <v>43</v>
      </c>
      <c r="AW4" s="25"/>
    </row>
    <row r="5" s="1" customFormat="1" ht="125.1" customHeight="1" spans="1:72">
      <c r="A5" s="14"/>
      <c r="B5" s="36"/>
      <c r="C5" s="14"/>
      <c r="D5" s="14"/>
      <c r="E5" s="36"/>
      <c r="F5" s="36"/>
      <c r="G5" s="14"/>
      <c r="H5" s="16"/>
      <c r="I5" s="16"/>
      <c r="J5" s="16"/>
      <c r="K5" s="37"/>
      <c r="L5" s="37"/>
      <c r="M5" s="37"/>
      <c r="N5" s="14"/>
      <c r="O5" s="14"/>
      <c r="P5" s="14"/>
      <c r="Q5" s="28"/>
      <c r="R5" s="38"/>
      <c r="S5" s="14" t="s">
        <v>44</v>
      </c>
      <c r="T5" s="14" t="s">
        <v>45</v>
      </c>
      <c r="U5" s="39"/>
      <c r="V5" s="14" t="s">
        <v>46</v>
      </c>
      <c r="W5" s="40" t="s">
        <v>47</v>
      </c>
      <c r="X5" s="36"/>
      <c r="Y5" s="36"/>
      <c r="Z5" s="36"/>
      <c r="AA5" s="36"/>
      <c r="AB5" s="41" t="s">
        <v>48</v>
      </c>
      <c r="AC5" s="40" t="s">
        <v>49</v>
      </c>
      <c r="AD5" s="40" t="s">
        <v>50</v>
      </c>
      <c r="AE5" s="39"/>
      <c r="AF5" s="36"/>
      <c r="AG5" s="14" t="s">
        <v>51</v>
      </c>
      <c r="AH5" s="14" t="s">
        <v>52</v>
      </c>
      <c r="AI5" s="22" t="s">
        <v>53</v>
      </c>
      <c r="AJ5" s="22" t="s">
        <v>54</v>
      </c>
      <c r="AK5" s="22" t="s">
        <v>55</v>
      </c>
      <c r="AL5" s="41" t="s">
        <v>56</v>
      </c>
      <c r="AM5" s="41" t="s">
        <v>57</v>
      </c>
      <c r="AN5" s="41" t="s">
        <v>58</v>
      </c>
      <c r="AO5" s="41" t="s">
        <v>59</v>
      </c>
      <c r="AP5" s="41" t="s">
        <v>60</v>
      </c>
      <c r="AQ5" s="41" t="s">
        <v>61</v>
      </c>
      <c r="AR5" s="42"/>
      <c r="AS5" s="42"/>
      <c r="AT5" s="42"/>
      <c r="AU5" s="42"/>
      <c r="AV5" s="43"/>
      <c r="AW5" s="25"/>
    </row>
    <row r="6" s="4" customFormat="1" ht="38.1" customHeight="1" spans="1:72">
      <c r="A6" s="44" t="s">
        <v>119</v>
      </c>
      <c r="B6" s="45" t="s">
        <v>120</v>
      </c>
      <c r="C6" s="45" t="s">
        <v>121</v>
      </c>
      <c r="D6" s="45" t="s">
        <v>122</v>
      </c>
      <c r="E6" s="45" t="s">
        <v>123</v>
      </c>
      <c r="F6" s="45" t="s">
        <v>124</v>
      </c>
      <c r="G6" s="45" t="s">
        <v>118</v>
      </c>
      <c r="H6" s="45" t="s">
        <v>125</v>
      </c>
      <c r="I6" s="45" t="s">
        <v>126</v>
      </c>
      <c r="J6" s="45" t="s">
        <v>118</v>
      </c>
      <c r="K6" s="45" t="s">
        <v>126</v>
      </c>
      <c r="L6" s="45" t="s">
        <v>127</v>
      </c>
      <c r="M6" s="45" t="s">
        <v>119</v>
      </c>
      <c r="N6" s="45" t="s">
        <v>128</v>
      </c>
      <c r="O6" s="45" t="s">
        <v>118</v>
      </c>
      <c r="P6" s="45" t="s">
        <v>118</v>
      </c>
      <c r="Q6" s="45" t="s">
        <v>118</v>
      </c>
      <c r="R6" s="45" t="s">
        <v>118</v>
      </c>
      <c r="S6" s="45" t="s">
        <v>118</v>
      </c>
      <c r="T6" s="45" t="s">
        <v>118</v>
      </c>
      <c r="U6" s="45" t="s">
        <v>118</v>
      </c>
      <c r="V6" s="45" t="s">
        <v>118</v>
      </c>
      <c r="W6" s="45" t="s">
        <v>118</v>
      </c>
      <c r="X6" s="45" t="s">
        <v>119</v>
      </c>
      <c r="Y6" s="45" t="s">
        <v>118</v>
      </c>
      <c r="Z6" s="45" t="s">
        <v>118</v>
      </c>
      <c r="AA6" s="45" t="s">
        <v>118</v>
      </c>
      <c r="AB6" s="45" t="s">
        <v>118</v>
      </c>
      <c r="AC6" s="45" t="s">
        <v>118</v>
      </c>
      <c r="AD6" s="45" t="s">
        <v>118</v>
      </c>
      <c r="AE6" s="45" t="s">
        <v>118</v>
      </c>
      <c r="AF6" s="45" t="s">
        <v>118</v>
      </c>
      <c r="AG6" s="45" t="s">
        <v>118</v>
      </c>
      <c r="AH6" s="45" t="s">
        <v>118</v>
      </c>
      <c r="AI6" s="45" t="s">
        <v>118</v>
      </c>
      <c r="AJ6" s="45" t="s">
        <v>118</v>
      </c>
      <c r="AK6" s="45" t="s">
        <v>118</v>
      </c>
      <c r="AL6" s="45" t="s">
        <v>118</v>
      </c>
      <c r="AM6" s="45" t="s">
        <v>118</v>
      </c>
      <c r="AN6" s="45" t="s">
        <v>118</v>
      </c>
      <c r="AO6" s="45" t="s">
        <v>118</v>
      </c>
      <c r="AP6" s="45" t="s">
        <v>118</v>
      </c>
      <c r="AQ6" s="45" t="s">
        <v>118</v>
      </c>
      <c r="AR6" s="45" t="s">
        <v>118</v>
      </c>
      <c r="AS6" s="45" t="s">
        <v>118</v>
      </c>
      <c r="AT6" s="45" t="s">
        <v>118</v>
      </c>
      <c r="AU6" s="45" t="s">
        <v>118</v>
      </c>
      <c r="AV6" s="45" t="s">
        <v>118</v>
      </c>
      <c r="AW6" s="45" t="s">
        <v>118</v>
      </c>
    </row>
    <row r="7" ht="38.1" customHeight="true">
      <c r="A7" t="s" s="44">
        <v>129</v>
      </c>
      <c r="B7" t="s" s="45">
        <v>120</v>
      </c>
      <c r="C7" t="s" s="45">
        <v>130</v>
      </c>
      <c r="D7" t="s" s="45">
        <v>131</v>
      </c>
      <c r="E7" t="s" s="45">
        <v>132</v>
      </c>
      <c r="F7" t="s" s="45">
        <v>124</v>
      </c>
      <c r="G7" s="45"/>
      <c r="H7" t="s" s="45">
        <v>125</v>
      </c>
      <c r="I7" t="s" s="45">
        <v>133</v>
      </c>
      <c r="J7" t="s" s="45">
        <v>118</v>
      </c>
      <c r="K7" t="s" s="45">
        <v>134</v>
      </c>
      <c r="L7" t="s" s="45">
        <v>135</v>
      </c>
      <c r="M7" t="s" s="45">
        <v>118</v>
      </c>
      <c r="N7" t="s" s="45">
        <v>118</v>
      </c>
      <c r="O7" t="s" s="45">
        <v>136</v>
      </c>
      <c r="P7" t="s" s="45">
        <v>119</v>
      </c>
      <c r="Q7" t="s" s="45">
        <v>118</v>
      </c>
      <c r="R7" t="s" s="45">
        <v>118</v>
      </c>
      <c r="S7" t="s" s="45">
        <v>118</v>
      </c>
      <c r="T7" t="s" s="45">
        <v>118</v>
      </c>
      <c r="U7" t="s" s="45">
        <v>118</v>
      </c>
      <c r="V7" t="s" s="45">
        <v>118</v>
      </c>
      <c r="W7" t="s" s="45">
        <v>137</v>
      </c>
      <c r="X7" t="s" s="45">
        <v>138</v>
      </c>
      <c r="Y7" t="s" s="45">
        <v>118</v>
      </c>
      <c r="Z7" t="s" s="45">
        <v>118</v>
      </c>
      <c r="AA7" t="s" s="45">
        <v>118</v>
      </c>
      <c r="AB7" t="s" s="45">
        <v>118</v>
      </c>
      <c r="AC7" t="s" s="45">
        <v>118</v>
      </c>
      <c r="AD7" t="s" s="45">
        <v>118</v>
      </c>
      <c r="AE7" t="s" s="45">
        <v>118</v>
      </c>
      <c r="AF7" t="s" s="45">
        <v>118</v>
      </c>
      <c r="AG7" t="s" s="45">
        <v>118</v>
      </c>
      <c r="AH7" t="s" s="45">
        <v>118</v>
      </c>
      <c r="AI7" t="s" s="45">
        <v>118</v>
      </c>
      <c r="AJ7" t="s" s="45">
        <v>118</v>
      </c>
      <c r="AK7" t="s" s="45">
        <v>118</v>
      </c>
      <c r="AL7" t="s" s="45">
        <v>118</v>
      </c>
      <c r="AM7" t="s" s="45">
        <v>118</v>
      </c>
      <c r="AN7" t="s" s="45">
        <v>118</v>
      </c>
      <c r="AO7" t="s" s="45">
        <v>118</v>
      </c>
      <c r="AP7" t="s" s="45">
        <v>118</v>
      </c>
      <c r="AQ7" t="s" s="45">
        <v>118</v>
      </c>
      <c r="AR7" t="s" s="45">
        <v>118</v>
      </c>
      <c r="AS7" t="s" s="45">
        <v>118</v>
      </c>
      <c r="AT7" t="s" s="45">
        <v>118</v>
      </c>
      <c r="AU7" t="s" s="45">
        <v>118</v>
      </c>
      <c r="AV7" t="s" s="45">
        <v>118</v>
      </c>
      <c r="AW7" t="s" s="45">
        <v>118</v>
      </c>
    </row>
    <row r="8" ht="38.1" customHeight="true">
      <c r="A8" t="s" s="44">
        <v>128</v>
      </c>
      <c r="B8" t="s" s="45">
        <v>120</v>
      </c>
      <c r="C8" t="s" s="45">
        <v>139</v>
      </c>
      <c r="D8" t="s" s="45">
        <v>140</v>
      </c>
      <c r="E8" t="s" s="45">
        <v>141</v>
      </c>
      <c r="F8" t="s" s="45">
        <v>142</v>
      </c>
      <c r="G8" s="45"/>
      <c r="H8" t="s" s="45">
        <v>124</v>
      </c>
      <c r="I8" t="s" s="45">
        <v>126</v>
      </c>
      <c r="J8" t="s" s="45">
        <v>118</v>
      </c>
      <c r="K8" t="s" s="45">
        <v>143</v>
      </c>
      <c r="L8" t="s" s="45">
        <v>144</v>
      </c>
      <c r="M8" t="s" s="45">
        <v>129</v>
      </c>
      <c r="N8" t="s" s="45">
        <v>118</v>
      </c>
      <c r="O8" t="s" s="45">
        <v>119</v>
      </c>
      <c r="P8" t="s" s="45">
        <v>129</v>
      </c>
      <c r="Q8" t="s" s="45">
        <v>118</v>
      </c>
      <c r="R8" t="s" s="45">
        <v>145</v>
      </c>
      <c r="S8" t="s" s="45">
        <v>118</v>
      </c>
      <c r="T8" t="s" s="45">
        <v>118</v>
      </c>
      <c r="U8" t="s" s="45">
        <v>146</v>
      </c>
      <c r="V8" t="s" s="45">
        <v>118</v>
      </c>
      <c r="W8" t="s" s="45">
        <v>146</v>
      </c>
      <c r="X8" t="s" s="45">
        <v>118</v>
      </c>
      <c r="Y8" t="s" s="45">
        <v>118</v>
      </c>
      <c r="Z8" t="s" s="45">
        <v>118</v>
      </c>
      <c r="AA8" t="s" s="45">
        <v>118</v>
      </c>
      <c r="AB8" t="s" s="45">
        <v>118</v>
      </c>
      <c r="AC8" t="s" s="45">
        <v>118</v>
      </c>
      <c r="AD8" t="s" s="45">
        <v>118</v>
      </c>
      <c r="AE8" t="s" s="45">
        <v>118</v>
      </c>
      <c r="AF8" t="s" s="45">
        <v>118</v>
      </c>
      <c r="AG8" t="s" s="45">
        <v>118</v>
      </c>
      <c r="AH8" t="s" s="45">
        <v>118</v>
      </c>
      <c r="AI8" t="s" s="45">
        <v>118</v>
      </c>
      <c r="AJ8" t="s" s="45">
        <v>118</v>
      </c>
      <c r="AK8" t="s" s="45">
        <v>118</v>
      </c>
      <c r="AL8" t="s" s="45">
        <v>118</v>
      </c>
      <c r="AM8" t="s" s="45">
        <v>118</v>
      </c>
      <c r="AN8" t="s" s="45">
        <v>118</v>
      </c>
      <c r="AO8" t="s" s="45">
        <v>118</v>
      </c>
      <c r="AP8" t="s" s="45">
        <v>118</v>
      </c>
      <c r="AQ8" t="s" s="45">
        <v>118</v>
      </c>
      <c r="AR8" t="s" s="45">
        <v>118</v>
      </c>
      <c r="AS8" t="s" s="45">
        <v>118</v>
      </c>
      <c r="AT8" t="s" s="45">
        <v>118</v>
      </c>
      <c r="AU8" t="s" s="45">
        <v>118</v>
      </c>
      <c r="AV8" t="s" s="45">
        <v>118</v>
      </c>
      <c r="AW8" t="s" s="45">
        <v>147</v>
      </c>
    </row>
    <row r="9" ht="38.1" customHeight="true">
      <c r="A9" t="s" s="44">
        <v>127</v>
      </c>
      <c r="B9" t="s" s="45">
        <v>120</v>
      </c>
      <c r="C9" t="s" s="45">
        <v>148</v>
      </c>
      <c r="D9" t="s" s="45">
        <v>149</v>
      </c>
      <c r="E9" t="s" s="45">
        <v>150</v>
      </c>
      <c r="F9" t="s" s="45">
        <v>124</v>
      </c>
      <c r="G9" s="45"/>
      <c r="H9" t="s" s="45">
        <v>118</v>
      </c>
      <c r="I9" t="s" s="45">
        <v>118</v>
      </c>
      <c r="J9" t="s" s="45">
        <v>118</v>
      </c>
      <c r="K9" t="s" s="45">
        <v>151</v>
      </c>
      <c r="L9" t="s" s="45">
        <v>144</v>
      </c>
      <c r="M9" t="s" s="45">
        <v>118</v>
      </c>
      <c r="N9" t="s" s="45">
        <v>129</v>
      </c>
      <c r="O9" t="s" s="45">
        <v>118</v>
      </c>
      <c r="P9" t="s" s="45">
        <v>119</v>
      </c>
      <c r="Q9" t="s" s="45">
        <v>129</v>
      </c>
      <c r="R9" t="s" s="45">
        <v>118</v>
      </c>
      <c r="S9" t="s" s="45">
        <v>118</v>
      </c>
      <c r="T9" t="s" s="45">
        <v>118</v>
      </c>
      <c r="U9" t="s" s="45">
        <v>118</v>
      </c>
      <c r="V9" t="s" s="45">
        <v>118</v>
      </c>
      <c r="W9" t="s" s="45">
        <v>119</v>
      </c>
      <c r="X9" t="s" s="45">
        <v>119</v>
      </c>
      <c r="Y9" t="s" s="45">
        <v>118</v>
      </c>
      <c r="Z9" t="s" s="45">
        <v>118</v>
      </c>
      <c r="AA9" t="s" s="45">
        <v>118</v>
      </c>
      <c r="AB9" t="s" s="45">
        <v>118</v>
      </c>
      <c r="AC9" t="s" s="45">
        <v>118</v>
      </c>
      <c r="AD9" t="s" s="45">
        <v>118</v>
      </c>
      <c r="AE9" t="s" s="45">
        <v>118</v>
      </c>
      <c r="AF9" t="s" s="45">
        <v>118</v>
      </c>
      <c r="AG9" t="s" s="45">
        <v>118</v>
      </c>
      <c r="AH9" t="s" s="45">
        <v>118</v>
      </c>
      <c r="AI9" t="s" s="45">
        <v>118</v>
      </c>
      <c r="AJ9" t="s" s="45">
        <v>118</v>
      </c>
      <c r="AK9" t="s" s="45">
        <v>118</v>
      </c>
      <c r="AL9" t="s" s="45">
        <v>118</v>
      </c>
      <c r="AM9" t="s" s="45">
        <v>118</v>
      </c>
      <c r="AN9" t="s" s="45">
        <v>118</v>
      </c>
      <c r="AO9" t="s" s="45">
        <v>118</v>
      </c>
      <c r="AP9" t="s" s="45">
        <v>118</v>
      </c>
      <c r="AQ9" t="s" s="45">
        <v>118</v>
      </c>
      <c r="AR9" t="s" s="45">
        <v>118</v>
      </c>
      <c r="AS9" t="s" s="45">
        <v>118</v>
      </c>
      <c r="AT9" t="s" s="45">
        <v>118</v>
      </c>
      <c r="AU9" t="s" s="45">
        <v>118</v>
      </c>
      <c r="AV9" t="s" s="45">
        <v>118</v>
      </c>
      <c r="AW9" t="s" s="45">
        <v>152</v>
      </c>
    </row>
    <row r="10" s="4" customFormat="1" ht="22.2" customHeight="1" spans="1:72">
      <c r="A10" s="46"/>
      <c r="B10" s="45"/>
      <c r="C10" s="45" t="str">
        <f>IF([1]基本情况表!B5&lt;&gt;"",[1]基本情况表!B5,"")</f>
        <v/>
      </c>
      <c r="D10" s="45" t="str">
        <f>IF([1]基本情况表!D5&lt;&gt;"",[1]基本情况表!D5,"")</f>
        <v/>
      </c>
      <c r="E10" s="45"/>
      <c r="F10" s="45"/>
      <c r="G10" s="45" t="str">
        <f>IF([1]基本情况表!Q5&lt;&gt;"",[1]基本情况表!Q5,"")</f>
        <v/>
      </c>
      <c r="H10" s="47" t="str">
        <f>IF(ISERROR(IF(VLOOKUP(C10,[1]基本情况表!$B$3:$Y$9,23,FALSE)="","",VLOOKUP(C10,[1]基本情况表!$B$3:$Y$9,23,FALSE))),"",IF(VLOOKUP(C10,[1]基本情况表!$B$3:$Y$9,23,FALSE)="","",VLOOKUP(C10,[1]基本情况表!$B$3:$Y$9,23,FALSE)))</f>
        <v/>
      </c>
      <c r="I10" s="47"/>
      <c r="J10" s="47" t="str">
        <f>IF(ISERROR(IF(VLOOKUP(#REF!,[1]基本情况表!$B$3:$O$9,14,FALSE)="博士",VLOOKUP(#REF!,[1]基本情况表!$B$3:$O$9,15,FALSE),"")),"",IF(VLOOKUP(#REF!,[1]基本情况表!$B$3:$O$9,14,FALSE)="博士",VLOOKUP(#REF!,[1]基本情况表!$B$3:$O$9,15,FALSE),""))</f>
        <v/>
      </c>
      <c r="K10" s="47"/>
      <c r="L10" s="48"/>
      <c r="M10" s="49"/>
      <c r="N10" s="50"/>
      <c r="O10" s="50"/>
      <c r="P10" s="50"/>
      <c r="Q10" s="50"/>
      <c r="R10" s="50"/>
      <c r="S10" s="50"/>
      <c r="T10" s="50"/>
      <c r="U10" s="51"/>
      <c r="V10" s="50"/>
      <c r="W10" s="50"/>
      <c r="X10" s="50"/>
      <c r="Y10" s="50"/>
      <c r="Z10" s="52"/>
      <c r="AA10" s="52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3"/>
      <c r="AS10" s="53"/>
      <c r="AT10" s="53"/>
      <c r="AU10" s="53"/>
      <c r="AV10" s="54"/>
      <c r="AW10" s="53"/>
    </row>
    <row r="11" s="4" customFormat="1" ht="22.2" customHeight="1" spans="1:72">
      <c r="A11" s="46"/>
      <c r="B11" s="45"/>
      <c r="C11" s="45" t="str">
        <f>IF([1]基本情况表!B6&lt;&gt;"",[1]基本情况表!B6,"")</f>
        <v/>
      </c>
      <c r="D11" s="45" t="str">
        <f>IF([1]基本情况表!D6&lt;&gt;"",[1]基本情况表!D6,"")</f>
        <v/>
      </c>
      <c r="E11" s="45"/>
      <c r="F11" s="45"/>
      <c r="G11" s="45" t="str">
        <f>IF([1]基本情况表!Q6&lt;&gt;"",[1]基本情况表!Q6,"")</f>
        <v/>
      </c>
      <c r="H11" s="47" t="str">
        <f>IF(ISERROR(IF(VLOOKUP(C11,[1]基本情况表!$B$3:$Y$9,23,FALSE)="","",VLOOKUP(C11,[1]基本情况表!$B$3:$Y$9,23,FALSE))),"",IF(VLOOKUP(C11,[1]基本情况表!$B$3:$Y$9,23,FALSE)="","",VLOOKUP(C11,[1]基本情况表!$B$3:$Y$9,23,FALSE)))</f>
        <v/>
      </c>
      <c r="I11" s="47"/>
      <c r="J11" s="47" t="str">
        <f>IF(ISERROR(IF(VLOOKUP(#REF!,[1]基本情况表!$B$3:$O$9,14,FALSE)="博士",VLOOKUP(#REF!,[1]基本情况表!$B$3:$O$9,15,FALSE),"")),"",IF(VLOOKUP(#REF!,[1]基本情况表!$B$3:$O$9,14,FALSE)="博士",VLOOKUP(#REF!,[1]基本情况表!$B$3:$O$9,15,FALSE),""))</f>
        <v/>
      </c>
      <c r="K11" s="47"/>
      <c r="L11" s="48"/>
      <c r="M11" s="49"/>
      <c r="N11" s="50"/>
      <c r="O11" s="50"/>
      <c r="P11" s="50"/>
      <c r="Q11" s="50"/>
      <c r="R11" s="50"/>
      <c r="S11" s="50"/>
      <c r="T11" s="50"/>
      <c r="U11" s="51"/>
      <c r="V11" s="50"/>
      <c r="W11" s="50"/>
      <c r="X11" s="50"/>
      <c r="Y11" s="50"/>
      <c r="Z11" s="52"/>
      <c r="AA11" s="52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3"/>
      <c r="AS11" s="53"/>
      <c r="AT11" s="53"/>
      <c r="AU11" s="53"/>
      <c r="AV11" s="54"/>
      <c r="AW11" s="53"/>
    </row>
    <row r="12" s="4" customFormat="1" ht="22.2" customHeight="1" spans="1:72">
      <c r="A12" s="46"/>
      <c r="B12" s="45"/>
      <c r="C12" s="45" t="str">
        <f>IF([1]基本情况表!B7&lt;&gt;"",[1]基本情况表!B7,"")</f>
        <v/>
      </c>
      <c r="D12" s="45" t="str">
        <f>IF([1]基本情况表!D7&lt;&gt;"",[1]基本情况表!D7,"")</f>
        <v/>
      </c>
      <c r="E12" s="45"/>
      <c r="F12" s="45"/>
      <c r="G12" s="45" t="str">
        <f>IF([1]基本情况表!Q7&lt;&gt;"",[1]基本情况表!Q7,"")</f>
        <v/>
      </c>
      <c r="H12" s="47" t="str">
        <f>IF(ISERROR(IF(VLOOKUP(C12,[1]基本情况表!$B$3:$Y$9,23,FALSE)="","",VLOOKUP(C12,[1]基本情况表!$B$3:$Y$9,23,FALSE))),"",IF(VLOOKUP(C12,[1]基本情况表!$B$3:$Y$9,23,FALSE)="","",VLOOKUP(C12,[1]基本情况表!$B$3:$Y$9,23,FALSE)))</f>
        <v/>
      </c>
      <c r="I12" s="47"/>
      <c r="J12" s="47" t="str">
        <f>IF(ISERROR(IF(VLOOKUP(#REF!,[1]基本情况表!$B$3:$O$9,14,FALSE)="博士",VLOOKUP(#REF!,[1]基本情况表!$B$3:$O$9,15,FALSE),"")),"",IF(VLOOKUP(#REF!,[1]基本情况表!$B$3:$O$9,14,FALSE)="博士",VLOOKUP(#REF!,[1]基本情况表!$B$3:$O$9,15,FALSE),""))</f>
        <v/>
      </c>
      <c r="K12" s="47"/>
      <c r="L12" s="48"/>
      <c r="M12" s="49"/>
      <c r="N12" s="50"/>
      <c r="O12" s="50"/>
      <c r="P12" s="50"/>
      <c r="Q12" s="50"/>
      <c r="R12" s="50"/>
      <c r="S12" s="50"/>
      <c r="T12" s="50"/>
      <c r="U12" s="51"/>
      <c r="V12" s="50"/>
      <c r="W12" s="50"/>
      <c r="X12" s="50"/>
      <c r="Y12" s="50"/>
      <c r="Z12" s="52"/>
      <c r="AA12" s="52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3"/>
      <c r="AS12" s="53"/>
      <c r="AT12" s="53"/>
      <c r="AU12" s="53"/>
      <c r="AV12" s="54"/>
      <c r="AW12" s="53"/>
    </row>
    <row r="13" s="4" customFormat="1" ht="22.2" customHeight="1" spans="1:72">
      <c r="A13" s="46"/>
      <c r="B13" s="45"/>
      <c r="C13" s="45" t="str">
        <f>IF([1]基本情况表!B8&lt;&gt;"",[1]基本情况表!B8,"")</f>
        <v/>
      </c>
      <c r="D13" s="45" t="str">
        <f>IF([1]基本情况表!D8&lt;&gt;"",[1]基本情况表!D8,"")</f>
        <v/>
      </c>
      <c r="E13" s="45"/>
      <c r="F13" s="45"/>
      <c r="G13" s="45" t="str">
        <f>IF([1]基本情况表!Q8&lt;&gt;"",[1]基本情况表!Q8,"")</f>
        <v/>
      </c>
      <c r="H13" s="47" t="str">
        <f>IF(ISERROR(IF(VLOOKUP(C13,[1]基本情况表!$B$3:$Y$9,23,FALSE)="","",VLOOKUP(C13,[1]基本情况表!$B$3:$Y$9,23,FALSE))),"",IF(VLOOKUP(C13,[1]基本情况表!$B$3:$Y$9,23,FALSE)="","",VLOOKUP(C13,[1]基本情况表!$B$3:$Y$9,23,FALSE)))</f>
        <v/>
      </c>
      <c r="I13" s="47"/>
      <c r="J13" s="47" t="str">
        <f>IF(ISERROR(IF(VLOOKUP(#REF!,[1]基本情况表!$B$3:$O$9,14,FALSE)="博士",VLOOKUP(#REF!,[1]基本情况表!$B$3:$O$9,15,FALSE),"")),"",IF(VLOOKUP(#REF!,[1]基本情况表!$B$3:$O$9,14,FALSE)="博士",VLOOKUP(#REF!,[1]基本情况表!$B$3:$O$9,15,FALSE),""))</f>
        <v/>
      </c>
      <c r="K13" s="47"/>
      <c r="L13" s="48"/>
      <c r="M13" s="49"/>
      <c r="N13" s="50"/>
      <c r="O13" s="50"/>
      <c r="P13" s="50"/>
      <c r="Q13" s="50"/>
      <c r="R13" s="50"/>
      <c r="S13" s="50"/>
      <c r="T13" s="50"/>
      <c r="U13" s="51"/>
      <c r="V13" s="50"/>
      <c r="W13" s="50"/>
      <c r="X13" s="50"/>
      <c r="Y13" s="50"/>
      <c r="Z13" s="52"/>
      <c r="AA13" s="52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3"/>
      <c r="AS13" s="53"/>
      <c r="AT13" s="53"/>
      <c r="AU13" s="53"/>
      <c r="AV13" s="54"/>
      <c r="AW13" s="53"/>
    </row>
    <row r="14" s="4" customFormat="1" ht="22.2" customHeight="1" spans="1:72">
      <c r="A14" s="46"/>
      <c r="B14" s="45"/>
      <c r="C14" s="45" t="str">
        <f>IF([1]基本情况表!B9&lt;&gt;"",[1]基本情况表!B9,"")</f>
        <v/>
      </c>
      <c r="D14" s="45" t="str">
        <f>IF([1]基本情况表!D9&lt;&gt;"",[1]基本情况表!D9,"")</f>
        <v/>
      </c>
      <c r="E14" s="45"/>
      <c r="F14" s="45"/>
      <c r="G14" s="45" t="str">
        <f>IF([1]基本情况表!Q9&lt;&gt;"",[1]基本情况表!Q9,"")</f>
        <v/>
      </c>
      <c r="H14" s="47" t="str">
        <f>IF(ISERROR(IF(VLOOKUP(C14,[1]基本情况表!$B$3:$Y$9,23,FALSE)="","",VLOOKUP(C14,[1]基本情况表!$B$3:$Y$9,23,FALSE))),"",IF(VLOOKUP(C14,[1]基本情况表!$B$3:$Y$9,23,FALSE)="","",VLOOKUP(C14,[1]基本情况表!$B$3:$Y$9,23,FALSE)))</f>
        <v/>
      </c>
      <c r="I14" s="47"/>
      <c r="J14" s="47" t="str">
        <f>IF(ISERROR(IF(VLOOKUP(#REF!,[1]基本情况表!$B$3:$O$9,14,FALSE)="博士",VLOOKUP(#REF!,[1]基本情况表!$B$3:$O$9,15,FALSE),"")),"",IF(VLOOKUP(#REF!,[1]基本情况表!$B$3:$O$9,14,FALSE)="博士",VLOOKUP(#REF!,[1]基本情况表!$B$3:$O$9,15,FALSE),""))</f>
        <v/>
      </c>
      <c r="K14" s="47"/>
      <c r="L14" s="48"/>
      <c r="M14" s="49"/>
      <c r="N14" s="50"/>
      <c r="O14" s="50"/>
      <c r="P14" s="50"/>
      <c r="Q14" s="50"/>
      <c r="R14" s="50"/>
      <c r="S14" s="50"/>
      <c r="T14" s="50"/>
      <c r="U14" s="51"/>
      <c r="V14" s="50"/>
      <c r="W14" s="50"/>
      <c r="X14" s="50"/>
      <c r="Y14" s="50"/>
      <c r="Z14" s="52"/>
      <c r="AA14" s="52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5"/>
      <c r="AS14" s="55"/>
      <c r="AT14" s="55"/>
      <c r="AU14" s="55"/>
      <c r="AV14" s="56"/>
      <c r="AW14" s="53"/>
    </row>
    <row r="15" s="5" customFormat="1" ht="21" customHeight="1" spans="1:72">
      <c r="A15" s="57" t="s">
        <v>111</v>
      </c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8"/>
      <c r="AG15" s="59"/>
      <c r="AH15" s="59"/>
      <c r="AI15" s="59"/>
      <c r="AJ15" s="59"/>
      <c r="AK15" s="59"/>
      <c r="AL15" s="60"/>
      <c r="AM15" s="60"/>
      <c r="AN15" s="60"/>
      <c r="AO15" s="60"/>
      <c r="AP15" s="60"/>
      <c r="AQ15" s="60"/>
    </row>
    <row r="16" s="5" customFormat="1" ht="21" customHeight="1" spans="1:72">
      <c r="A16" s="59" t="s">
        <v>112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60"/>
      <c r="AM16" s="60"/>
      <c r="AN16" s="60"/>
      <c r="AO16" s="60"/>
      <c r="AP16" s="60"/>
      <c r="AQ16" s="60"/>
    </row>
    <row r="17" s="5" customFormat="1" ht="21" customHeight="1" spans="1:72">
      <c r="A17" s="59" t="s">
        <v>113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60"/>
      <c r="AM17" s="60"/>
      <c r="AN17" s="60"/>
      <c r="AO17" s="60"/>
      <c r="AP17" s="60"/>
      <c r="AQ17" s="60"/>
    </row>
    <row r="18" s="5" customFormat="1" ht="21" customHeight="1" spans="1:72">
      <c r="A18" s="61" t="s">
        <v>114</v>
      </c>
      <c r="B18" s="61"/>
      <c r="C18" s="61"/>
      <c r="D18" s="61"/>
      <c r="E18" s="61"/>
      <c r="F18" s="61"/>
      <c r="G18" s="61"/>
      <c r="H18" s="62"/>
      <c r="I18" s="62"/>
      <c r="J18" s="62"/>
      <c r="K18" s="62"/>
      <c r="L18" s="62"/>
      <c r="M18" s="62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0"/>
      <c r="AM18" s="60"/>
      <c r="AN18" s="60"/>
      <c r="AO18" s="60"/>
      <c r="AP18" s="60"/>
      <c r="AQ18" s="60"/>
      <c r="AR18" s="3"/>
      <c r="AS18" s="3"/>
      <c r="AT18" s="3"/>
      <c r="AU18" s="3"/>
      <c r="AV18" s="3"/>
    </row>
    <row r="19" s="3" customFormat="1" ht="21" customHeight="1" spans="1:72">
      <c r="A19" s="60" t="s">
        <v>115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3"/>
      <c r="AM19" s="63"/>
      <c r="AN19" s="63"/>
      <c r="AO19" s="63"/>
      <c r="AP19" s="63"/>
      <c r="AQ19" s="63"/>
      <c r="AR19" s="1"/>
      <c r="AS19" s="1"/>
      <c r="AT19" s="1"/>
      <c r="AU19" s="1"/>
      <c r="AV19" s="1"/>
    </row>
    <row r="20" s="1" customFormat="1" ht="23.25" customHeight="1" spans="1:43">
      <c r="A20" s="60" t="s">
        <v>116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"/>
      <c r="AM20" s="6"/>
      <c r="AN20" s="6"/>
      <c r="AO20" s="6"/>
      <c r="AP20" s="6"/>
      <c r="AQ20" s="6"/>
    </row>
  </sheetData>
  <mergeCells count="54">
    <mergeCell ref="A1:AN1"/>
    <mergeCell ref="A2:AW2"/>
    <mergeCell ref="L3:T3"/>
    <mergeCell ref="U3:Z3"/>
    <mergeCell ref="AA3:AE3"/>
    <mergeCell ref="AF3:AQ3"/>
    <mergeCell ref="AR3:AV3"/>
    <mergeCell ref="S4:T4"/>
    <mergeCell ref="V4:W4"/>
    <mergeCell ref="AB4:AD4"/>
    <mergeCell ref="AG4:AK4"/>
    <mergeCell ref="AL4:AN4"/>
    <mergeCell ref="AO4:AQ4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4:L5"/>
    <mergeCell ref="M4:M5"/>
    <mergeCell ref="N4:N5"/>
    <mergeCell ref="O4:O5"/>
    <mergeCell ref="P4:P5"/>
    <mergeCell ref="Q4:Q5"/>
    <mergeCell ref="R4:R5"/>
    <mergeCell ref="U4:U5"/>
    <mergeCell ref="X4:X5"/>
    <mergeCell ref="Y4:Y5"/>
    <mergeCell ref="Z4:Z5"/>
    <mergeCell ref="AA4:AA5"/>
    <mergeCell ref="AE4:AE5"/>
    <mergeCell ref="AF4:AF5"/>
    <mergeCell ref="AR4:AR5"/>
    <mergeCell ref="AS4:AS5"/>
    <mergeCell ref="AT4:AT5"/>
    <mergeCell ref="AU4:AU5"/>
    <mergeCell ref="AV4:AV5"/>
    <mergeCell ref="AW3:AW5"/>
    <mergeCell ref="A15:AE15"/>
    <mergeCell ref="A16:AE16"/>
    <mergeCell ref="A17:AE17"/>
    <mergeCell ref="A19:AJ19"/>
    <mergeCell ref="A20:AJ20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人文社科类科研统计表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2026-05-12T05:28:00Z</dcterms:created>
  <dc:creator>金毛脆脆鲨</dc:creator>
  <cp:lastModifiedBy>i</cp:lastModifiedBy>
  <dcterms:modified xsi:type="dcterms:W3CDTF">2026-06-17T06:31:35Z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335ECA56A7BA46A9895CF93346FF4A79_11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